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pycinska\Desktop\"/>
    </mc:Choice>
  </mc:AlternateContent>
  <xr:revisionPtr revIDLastSave="0" documentId="13_ncr:1_{1719447E-FD73-4490-B772-0672D7F52B72}" xr6:coauthVersionLast="47" xr6:coauthVersionMax="47" xr10:uidLastSave="{00000000-0000-0000-0000-000000000000}"/>
  <bookViews>
    <workbookView xWindow="-120" yWindow="-120" windowWidth="29040" windowHeight="15720" xr2:uid="{47A98628-72AC-4E09-9BD3-E50C011EA88D}"/>
  </bookViews>
  <sheets>
    <sheet name="Cennik ofert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23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1" i="1"/>
  <c r="G11" i="1" s="1"/>
  <c r="F10" i="1"/>
  <c r="G10" i="1" s="1"/>
  <c r="F9" i="1"/>
  <c r="G9" i="1" s="1"/>
  <c r="F8" i="1"/>
  <c r="G8" i="1" s="1"/>
  <c r="F7" i="1"/>
  <c r="G7" i="1" s="1"/>
  <c r="F5" i="1"/>
  <c r="F24" i="1" l="1"/>
  <c r="G5" i="1"/>
  <c r="G24" i="1" s="1"/>
  <c r="F25" i="1" l="1"/>
  <c r="F26" i="1" s="1"/>
  <c r="G25" i="1"/>
  <c r="G26" i="1" s="1"/>
</calcChain>
</file>

<file path=xl/sharedStrings.xml><?xml version="1.0" encoding="utf-8"?>
<sst xmlns="http://schemas.openxmlformats.org/spreadsheetml/2006/main" count="70" uniqueCount="50">
  <si>
    <t xml:space="preserve">Lp. </t>
  </si>
  <si>
    <t>Rodzaj prac</t>
  </si>
  <si>
    <t>Jednostka miary</t>
  </si>
  <si>
    <t>Szacunkowa ilość jednostek do wykonania</t>
  </si>
  <si>
    <t>Cena jednostkowa netto</t>
  </si>
  <si>
    <t>Wartość wykonania szacunkowej ilości prac netto</t>
  </si>
  <si>
    <t>Wartość wykonania szacunkowej ilości prac brutto</t>
  </si>
  <si>
    <t>I</t>
  </si>
  <si>
    <t xml:space="preserve"> Zabezpieczanie budynków, obiektów kubaturowych będących w utrzymaniu ZDMK oraz zlokalizowanych na działkach Gminy Miejskiej Kraków</t>
  </si>
  <si>
    <t>A</t>
  </si>
  <si>
    <t>Zabezpieczenie płytą OSB obiektu kubaturowego, budynku</t>
  </si>
  <si>
    <t>m²</t>
  </si>
  <si>
    <t>II</t>
  </si>
  <si>
    <t xml:space="preserve"> Prace utrzymaniowe przy budynkach, obiektach kubaturowych oraz infrastrukturze będącej w utrzymaniu ZDMK oraz zlokalizowanej na działkach Gminy Miejskiej Kraków</t>
  </si>
  <si>
    <t>Wymiana wodomierza</t>
  </si>
  <si>
    <t>szt.</t>
  </si>
  <si>
    <t>B</t>
  </si>
  <si>
    <t xml:space="preserve">Usunięcie ogrodzenia metalowego          ( bez podmurówki) oraz utylizacja usuniętych elementów ( przęsła, siatka, brama, furtka) </t>
  </si>
  <si>
    <t>mb</t>
  </si>
  <si>
    <t>C</t>
  </si>
  <si>
    <t xml:space="preserve">Usunięcie ogrodzenia metalowego z podmurówką  oraz utylizacja usuniętych elementów ( przęsła, siatka, brama, furtka) </t>
  </si>
  <si>
    <t>D</t>
  </si>
  <si>
    <t xml:space="preserve">Usunięcie garażu blaszanego tzw. blaszaka do 20 m² wraz z utylizacją usuniętych elementów </t>
  </si>
  <si>
    <t>E</t>
  </si>
  <si>
    <t xml:space="preserve">Usunięcie konstrukcji blaszanej typu wiata śmietnikowa do 10 m² wraz z utylizacją usuniętych elementów </t>
  </si>
  <si>
    <t>III</t>
  </si>
  <si>
    <t xml:space="preserve"> Demontaż  tablic/słupów ogłoszeniowych/reklamowych zlokalizowanych na działkach Gminy Miejskiej Kraków</t>
  </si>
  <si>
    <t xml:space="preserve">Usunięcie słupa ogłoszeniowo - reklamowego z betonowych kręgów/laminatu o wysokości do 3,5 m wraz z utylizacją </t>
  </si>
  <si>
    <t>Usunięcie słupa ogłoszeniowo - reklamowego z betonowych kręgów/laminatu o wysokości do              3,5 m wraz z przewiezieniem w nową lokalizację w obrębie do 20 km (bez utylizacji)</t>
  </si>
  <si>
    <t>Usunięcie niewielkiej konstrukcji metalowej/stalowej  pod tablice ogłoszeniowo - reklamową wraz z utylizacją</t>
  </si>
  <si>
    <t xml:space="preserve">Usunięcie  tablicy ogłoszeniowo - reklamowej bez stopy fundamentowej do 3m²  powierzchni reklamowej wraz z utylizacją </t>
  </si>
  <si>
    <t xml:space="preserve">Usunięcie tablicy ogłoszeniowo - reklamowej bez stopy fundamentowej powyżej 3 m²  do 10 m² powierzchni reklamowej wraz z utylizacją </t>
  </si>
  <si>
    <t>F</t>
  </si>
  <si>
    <t>Usunięcie tablicy reklamowej bez stopy fundamentowej powyżej 10 m²  do 20 m² powierzchni reklamowej wraz z utylizacją</t>
  </si>
  <si>
    <t>G</t>
  </si>
  <si>
    <t>Usunięcie  tablicy reklamowej bez stopy fundamentowej do10 m² wraz z przewiezieniem w nową lokalizację w obrębie do 20 km (bez utylizacji)</t>
  </si>
  <si>
    <t>H</t>
  </si>
  <si>
    <t>Usunięcie fundamentu pod tablice ogłoszeniowo - reklamową wraz z przewiezieniem w nową lokalizację w obrębie do 20 km (bez utylizacji)</t>
  </si>
  <si>
    <t>m³</t>
  </si>
  <si>
    <t xml:space="preserve">Usunięcie fundamentu pod tablice ogłoszeniowo - reklamową wraz z utylizacją </t>
  </si>
  <si>
    <t>IV</t>
  </si>
  <si>
    <t xml:space="preserve"> Prace porządkowe na terenach będących w utrzymaniu ZDMK </t>
  </si>
  <si>
    <t>Usunięcie i wywóz gruzu/śmieci/odpadów</t>
  </si>
  <si>
    <t xml:space="preserve">ŁĄCZNIE KWOTA NETTO/BRUTTO </t>
  </si>
  <si>
    <t>V</t>
  </si>
  <si>
    <t xml:space="preserve">Inne prace prowadzone na podstawie odrębnej wyceny </t>
  </si>
  <si>
    <t>50% wartości kwoty netto/brutto</t>
  </si>
  <si>
    <t>ŁĄCZNIE KWOTA UMOWY NETTO/BRUTTO</t>
  </si>
  <si>
    <t>Załącznik nr 2</t>
  </si>
  <si>
    <t>CENNIK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</si>
</sst>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F476-D10F-4555-9490-255CB1847E1F}">
  <dimension ref="A2:G26"/>
  <sheetViews>
    <sheetView tabSelected="1" workbookViewId="0">
      <selection activeCell="L8" sqref="L8"/>
    </sheetView>
  </sheetViews>
  <sheetFormatPr defaultRowHeight="15" x14ac:dyDescent="0.25"/>
  <cols>
    <col min="2" max="2" width="31" customWidth="1"/>
    <col min="3" max="3" width="12.42578125" customWidth="1"/>
    <col min="4" max="4" width="14.85546875" customWidth="1"/>
    <col min="5" max="5" width="13.140625" customWidth="1"/>
    <col min="6" max="6" width="15" customWidth="1"/>
    <col min="7" max="7" width="20.140625" customWidth="1"/>
  </cols>
  <sheetData>
    <row r="2" spans="1:7" x14ac:dyDescent="0.25">
      <c r="A2" s="1"/>
      <c r="B2" s="2" t="s">
        <v>48</v>
      </c>
      <c r="C2" s="12" t="s">
        <v>49</v>
      </c>
      <c r="D2" s="13"/>
      <c r="E2" s="13"/>
      <c r="F2" s="13"/>
      <c r="G2" s="13"/>
    </row>
    <row r="3" spans="1:7" ht="71.2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6" customHeight="1" x14ac:dyDescent="0.25">
      <c r="A4" s="4" t="s">
        <v>7</v>
      </c>
      <c r="B4" s="14" t="s">
        <v>8</v>
      </c>
      <c r="C4" s="14"/>
      <c r="D4" s="14"/>
      <c r="E4" s="14"/>
      <c r="F4" s="14"/>
      <c r="G4" s="15"/>
    </row>
    <row r="5" spans="1:7" ht="42" customHeight="1" x14ac:dyDescent="0.25">
      <c r="A5" s="4" t="s">
        <v>9</v>
      </c>
      <c r="B5" s="5" t="s">
        <v>10</v>
      </c>
      <c r="C5" s="5" t="s">
        <v>11</v>
      </c>
      <c r="D5" s="5">
        <v>10</v>
      </c>
      <c r="E5" s="6"/>
      <c r="F5" s="6">
        <f>D5*E5</f>
        <v>0</v>
      </c>
      <c r="G5" s="6">
        <f>F5*1.23</f>
        <v>0</v>
      </c>
    </row>
    <row r="6" spans="1:7" ht="31.5" customHeight="1" x14ac:dyDescent="0.25">
      <c r="A6" s="4" t="s">
        <v>12</v>
      </c>
      <c r="B6" s="14" t="s">
        <v>13</v>
      </c>
      <c r="C6" s="14"/>
      <c r="D6" s="14"/>
      <c r="E6" s="14"/>
      <c r="F6" s="14"/>
      <c r="G6" s="14"/>
    </row>
    <row r="7" spans="1:7" x14ac:dyDescent="0.25">
      <c r="A7" s="4" t="s">
        <v>9</v>
      </c>
      <c r="B7" s="5" t="s">
        <v>14</v>
      </c>
      <c r="C7" s="5" t="s">
        <v>15</v>
      </c>
      <c r="D7" s="5">
        <v>1</v>
      </c>
      <c r="E7" s="6"/>
      <c r="F7" s="6">
        <f>D7*E7</f>
        <v>0</v>
      </c>
      <c r="G7" s="6">
        <f>F7*1.23</f>
        <v>0</v>
      </c>
    </row>
    <row r="8" spans="1:7" ht="60" x14ac:dyDescent="0.25">
      <c r="A8" s="4" t="s">
        <v>16</v>
      </c>
      <c r="B8" s="5" t="s">
        <v>17</v>
      </c>
      <c r="C8" s="5" t="s">
        <v>18</v>
      </c>
      <c r="D8" s="5">
        <v>250</v>
      </c>
      <c r="E8" s="6"/>
      <c r="F8" s="6">
        <f>D8*E8</f>
        <v>0</v>
      </c>
      <c r="G8" s="6">
        <f>F8*1.23</f>
        <v>0</v>
      </c>
    </row>
    <row r="9" spans="1:7" ht="60" x14ac:dyDescent="0.25">
      <c r="A9" s="4" t="s">
        <v>19</v>
      </c>
      <c r="B9" s="5" t="s">
        <v>20</v>
      </c>
      <c r="C9" s="5" t="s">
        <v>18</v>
      </c>
      <c r="D9" s="5">
        <v>250</v>
      </c>
      <c r="E9" s="6"/>
      <c r="F9" s="6">
        <f>D9*E9</f>
        <v>0</v>
      </c>
      <c r="G9" s="6">
        <f>F9*1.23</f>
        <v>0</v>
      </c>
    </row>
    <row r="10" spans="1:7" ht="45" x14ac:dyDescent="0.25">
      <c r="A10" s="4" t="s">
        <v>21</v>
      </c>
      <c r="B10" s="5" t="s">
        <v>22</v>
      </c>
      <c r="C10" s="5" t="s">
        <v>15</v>
      </c>
      <c r="D10" s="5">
        <v>1</v>
      </c>
      <c r="E10" s="6"/>
      <c r="F10" s="6">
        <f>D10*E10</f>
        <v>0</v>
      </c>
      <c r="G10" s="6">
        <f>F10*1.23</f>
        <v>0</v>
      </c>
    </row>
    <row r="11" spans="1:7" ht="60" x14ac:dyDescent="0.25">
      <c r="A11" s="4" t="s">
        <v>23</v>
      </c>
      <c r="B11" s="5" t="s">
        <v>24</v>
      </c>
      <c r="C11" s="5" t="s">
        <v>15</v>
      </c>
      <c r="D11" s="5">
        <v>1</v>
      </c>
      <c r="E11" s="6"/>
      <c r="F11" s="6">
        <f>D11*E11</f>
        <v>0</v>
      </c>
      <c r="G11" s="6">
        <f>F11*1.23</f>
        <v>0</v>
      </c>
    </row>
    <row r="12" spans="1:7" ht="29.25" customHeight="1" x14ac:dyDescent="0.25">
      <c r="A12" s="4" t="s">
        <v>25</v>
      </c>
      <c r="B12" s="14" t="s">
        <v>26</v>
      </c>
      <c r="C12" s="14"/>
      <c r="D12" s="14"/>
      <c r="E12" s="14"/>
      <c r="F12" s="14"/>
      <c r="G12" s="15"/>
    </row>
    <row r="13" spans="1:7" ht="60" x14ac:dyDescent="0.25">
      <c r="A13" s="4" t="s">
        <v>9</v>
      </c>
      <c r="B13" s="5" t="s">
        <v>27</v>
      </c>
      <c r="C13" s="5" t="s">
        <v>15</v>
      </c>
      <c r="D13" s="5">
        <v>1</v>
      </c>
      <c r="E13" s="6"/>
      <c r="F13" s="6">
        <f t="shared" ref="F13:F21" si="0">D13*E13</f>
        <v>0</v>
      </c>
      <c r="G13" s="6">
        <f t="shared" ref="G13:G21" si="1">F13*1.23</f>
        <v>0</v>
      </c>
    </row>
    <row r="14" spans="1:7" ht="90" x14ac:dyDescent="0.25">
      <c r="A14" s="4" t="s">
        <v>16</v>
      </c>
      <c r="B14" s="5" t="s">
        <v>28</v>
      </c>
      <c r="C14" s="5" t="s">
        <v>15</v>
      </c>
      <c r="D14" s="5">
        <v>3</v>
      </c>
      <c r="E14" s="6"/>
      <c r="F14" s="6">
        <f t="shared" si="0"/>
        <v>0</v>
      </c>
      <c r="G14" s="6">
        <f t="shared" si="1"/>
        <v>0</v>
      </c>
    </row>
    <row r="15" spans="1:7" ht="60" x14ac:dyDescent="0.25">
      <c r="A15" s="4" t="s">
        <v>19</v>
      </c>
      <c r="B15" s="5" t="s">
        <v>29</v>
      </c>
      <c r="C15" s="5" t="s">
        <v>15</v>
      </c>
      <c r="D15" s="5">
        <v>2</v>
      </c>
      <c r="E15" s="6"/>
      <c r="F15" s="6">
        <f t="shared" si="0"/>
        <v>0</v>
      </c>
      <c r="G15" s="6">
        <f t="shared" si="1"/>
        <v>0</v>
      </c>
    </row>
    <row r="16" spans="1:7" ht="75" x14ac:dyDescent="0.25">
      <c r="A16" s="4" t="s">
        <v>21</v>
      </c>
      <c r="B16" s="5" t="s">
        <v>30</v>
      </c>
      <c r="C16" s="5" t="s">
        <v>15</v>
      </c>
      <c r="D16" s="5">
        <v>4</v>
      </c>
      <c r="E16" s="6"/>
      <c r="F16" s="6">
        <f t="shared" si="0"/>
        <v>0</v>
      </c>
      <c r="G16" s="6">
        <f t="shared" si="1"/>
        <v>0</v>
      </c>
    </row>
    <row r="17" spans="1:7" ht="75" x14ac:dyDescent="0.25">
      <c r="A17" s="4" t="s">
        <v>23</v>
      </c>
      <c r="B17" s="5" t="s">
        <v>31</v>
      </c>
      <c r="C17" s="5" t="s">
        <v>15</v>
      </c>
      <c r="D17" s="5">
        <v>14</v>
      </c>
      <c r="E17" s="6"/>
      <c r="F17" s="6">
        <f t="shared" si="0"/>
        <v>0</v>
      </c>
      <c r="G17" s="6">
        <f t="shared" si="1"/>
        <v>0</v>
      </c>
    </row>
    <row r="18" spans="1:7" ht="60" x14ac:dyDescent="0.25">
      <c r="A18" s="4" t="s">
        <v>32</v>
      </c>
      <c r="B18" s="5" t="s">
        <v>33</v>
      </c>
      <c r="C18" s="5" t="s">
        <v>15</v>
      </c>
      <c r="D18" s="5">
        <v>1</v>
      </c>
      <c r="E18" s="6"/>
      <c r="F18" s="6">
        <f t="shared" si="0"/>
        <v>0</v>
      </c>
      <c r="G18" s="6">
        <f t="shared" si="1"/>
        <v>0</v>
      </c>
    </row>
    <row r="19" spans="1:7" ht="75" x14ac:dyDescent="0.25">
      <c r="A19" s="4" t="s">
        <v>34</v>
      </c>
      <c r="B19" s="5" t="s">
        <v>35</v>
      </c>
      <c r="C19" s="5" t="s">
        <v>15</v>
      </c>
      <c r="D19" s="5">
        <v>1</v>
      </c>
      <c r="E19" s="6"/>
      <c r="F19" s="6">
        <f t="shared" si="0"/>
        <v>0</v>
      </c>
      <c r="G19" s="6">
        <f t="shared" si="1"/>
        <v>0</v>
      </c>
    </row>
    <row r="20" spans="1:7" ht="60" x14ac:dyDescent="0.25">
      <c r="A20" s="4" t="s">
        <v>36</v>
      </c>
      <c r="B20" s="5" t="s">
        <v>37</v>
      </c>
      <c r="C20" s="5" t="s">
        <v>38</v>
      </c>
      <c r="D20" s="5">
        <v>3</v>
      </c>
      <c r="E20" s="6"/>
      <c r="F20" s="6">
        <f t="shared" si="0"/>
        <v>0</v>
      </c>
      <c r="G20" s="6">
        <f t="shared" si="1"/>
        <v>0</v>
      </c>
    </row>
    <row r="21" spans="1:7" ht="45" x14ac:dyDescent="0.25">
      <c r="A21" s="4" t="s">
        <v>7</v>
      </c>
      <c r="B21" s="5" t="s">
        <v>39</v>
      </c>
      <c r="C21" s="5" t="s">
        <v>38</v>
      </c>
      <c r="D21" s="5">
        <v>45</v>
      </c>
      <c r="E21" s="6"/>
      <c r="F21" s="6">
        <f t="shared" si="0"/>
        <v>0</v>
      </c>
      <c r="G21" s="6">
        <f t="shared" si="1"/>
        <v>0</v>
      </c>
    </row>
    <row r="22" spans="1:7" x14ac:dyDescent="0.25">
      <c r="A22" s="4" t="s">
        <v>40</v>
      </c>
      <c r="B22" s="14" t="s">
        <v>41</v>
      </c>
      <c r="C22" s="15"/>
      <c r="D22" s="15"/>
      <c r="E22" s="15"/>
      <c r="F22" s="15"/>
      <c r="G22" s="15"/>
    </row>
    <row r="23" spans="1:7" ht="30" x14ac:dyDescent="0.25">
      <c r="A23" s="4" t="s">
        <v>9</v>
      </c>
      <c r="B23" s="5" t="s">
        <v>42</v>
      </c>
      <c r="C23" s="5" t="s">
        <v>38</v>
      </c>
      <c r="D23" s="5">
        <v>15</v>
      </c>
      <c r="E23" s="6"/>
      <c r="F23" s="6">
        <f>D23*E23</f>
        <v>0</v>
      </c>
      <c r="G23" s="6">
        <f>F23*1.23</f>
        <v>0</v>
      </c>
    </row>
    <row r="24" spans="1:7" x14ac:dyDescent="0.25">
      <c r="A24" s="10" t="s">
        <v>43</v>
      </c>
      <c r="B24" s="11"/>
      <c r="C24" s="11"/>
      <c r="D24" s="11"/>
      <c r="E24" s="11"/>
      <c r="F24" s="8">
        <f>F5+F7+F8+F9+F10+F11+F13+F14+F15+F16+F17+F18+F19+F20+F21+F23</f>
        <v>0</v>
      </c>
      <c r="G24" s="8">
        <f>G5+G7+G8+G9+G10+G11+G13+G14+G15+G16+G17+G18+G19+G20+G21+G23</f>
        <v>0</v>
      </c>
    </row>
    <row r="25" spans="1:7" ht="28.5" x14ac:dyDescent="0.25">
      <c r="A25" s="7" t="s">
        <v>44</v>
      </c>
      <c r="B25" s="7" t="s">
        <v>45</v>
      </c>
      <c r="C25" s="10" t="s">
        <v>46</v>
      </c>
      <c r="D25" s="10"/>
      <c r="E25" s="10"/>
      <c r="F25" s="8">
        <f>F24/2</f>
        <v>0</v>
      </c>
      <c r="G25" s="8">
        <f>G24/2</f>
        <v>0</v>
      </c>
    </row>
    <row r="26" spans="1:7" x14ac:dyDescent="0.25">
      <c r="A26" s="10" t="s">
        <v>47</v>
      </c>
      <c r="B26" s="11"/>
      <c r="C26" s="11"/>
      <c r="D26" s="11"/>
      <c r="E26" s="11"/>
      <c r="F26" s="9">
        <f>F24+F25</f>
        <v>0</v>
      </c>
      <c r="G26" s="9">
        <f>G24+G25</f>
        <v>0</v>
      </c>
    </row>
  </sheetData>
  <mergeCells count="8">
    <mergeCell ref="C25:E25"/>
    <mergeCell ref="A26:E26"/>
    <mergeCell ref="C2:G2"/>
    <mergeCell ref="B4:G4"/>
    <mergeCell ref="B6:G6"/>
    <mergeCell ref="B12:G12"/>
    <mergeCell ref="B22:G22"/>
    <mergeCell ref="A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Pycińska</dc:creator>
  <cp:lastModifiedBy>Danuta Pycińska</cp:lastModifiedBy>
  <dcterms:created xsi:type="dcterms:W3CDTF">2026-03-10T08:18:53Z</dcterms:created>
  <dcterms:modified xsi:type="dcterms:W3CDTF">2026-03-10T08:24:06Z</dcterms:modified>
</cp:coreProperties>
</file>