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<sst xmlns="http://schemas.openxmlformats.org/spreadsheetml/2006/main" count="46" uniqueCount="38">
  <si>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szt.</t>
  </si>
  <si>
    <t xml:space="preserve">Lp. </t>
  </si>
  <si>
    <t>Rodzaj prac</t>
  </si>
  <si>
    <t>I</t>
  </si>
  <si>
    <t xml:space="preserve"> Zabezpieczanie budynków, obiektów kubaturowych będących w utrzymaniu ZDMK oraz zlokalizowanych na działkach Gminy Miejskiej Kraków</t>
  </si>
  <si>
    <t>A</t>
  </si>
  <si>
    <t>Zabezpieczenie płytą OSB obiektu kubaturowego, budynku</t>
  </si>
  <si>
    <t>II</t>
  </si>
  <si>
    <t>B</t>
  </si>
  <si>
    <t>C</t>
  </si>
  <si>
    <t>D</t>
  </si>
  <si>
    <t>Wymiana wodomierza</t>
  </si>
  <si>
    <t>III</t>
  </si>
  <si>
    <t>IV</t>
  </si>
  <si>
    <t xml:space="preserve"> Prace porządkowe na terenach będących w utrzymaniu ZDMK </t>
  </si>
  <si>
    <t>V</t>
  </si>
  <si>
    <t xml:space="preserve">Inne prace prowadzone na podstawie odrębnej wyceny </t>
  </si>
  <si>
    <t>m²</t>
  </si>
  <si>
    <t>Demontaż tablic ogłoszeniowych/reklamowych do 20 m² wraz z utylizacją</t>
  </si>
  <si>
    <t>m³</t>
  </si>
  <si>
    <t>Jednostka miary</t>
  </si>
  <si>
    <t>Szacunkowa ilość jednostek do wykonania</t>
  </si>
  <si>
    <t>Cena jednostkowa netto</t>
  </si>
  <si>
    <t>Wartość wykonania szacunkowej ilości prac netto</t>
  </si>
  <si>
    <t>100% wartości kwoty netto/brutto</t>
  </si>
  <si>
    <t>Wartość wykonania szacunkowej ilości prac brutto</t>
  </si>
  <si>
    <t xml:space="preserve"> Prace utrzymaniowe przy budynkach, obiektach kubaturowych oraz infrastrukturze będącej w utrzymaniu ZDMK oraz zlokalizowanej na działkach Gminy Miejskiej Kraków</t>
  </si>
  <si>
    <t xml:space="preserve">Usunięcie ogrodzenia metalowego z siatki wraz ze słupkami ( bez podmurówki) oraz utylizacja usuniętych elementów </t>
  </si>
  <si>
    <t>mb</t>
  </si>
  <si>
    <t xml:space="preserve">Usunięcie ogrodzenia metalowego z siatki wraz ze słupkami i podmurówką  oraz utylizacja usuniętych elementów </t>
  </si>
  <si>
    <r>
      <t>Usunięcie garażu blaszanego tzw. blaszaka do 20 m</t>
    </r>
    <r>
      <rPr>
        <sz val="11"/>
        <color indexed="8"/>
        <rFont val="Calibri"/>
        <family val="2"/>
      </rPr>
      <t>²</t>
    </r>
    <r>
      <rPr>
        <sz val="11"/>
        <color indexed="8"/>
        <rFont val="Times New Roman"/>
        <family val="1"/>
      </rPr>
      <t xml:space="preserve"> wraz z utylizacją usuniętych elementów </t>
    </r>
  </si>
  <si>
    <t xml:space="preserve"> Demontaż  tablic/słupów ogłoszeniowych/reklamowych zlokalizowanych na działkach Gminy Miejskiej Kraków</t>
  </si>
  <si>
    <t xml:space="preserve">Demontaż tablic/słupów ogłoszeniowych/reklamowych do 10 m² wraz z utylizacją </t>
  </si>
  <si>
    <t>Usunięcie i wywóz gruzu/śmieci/odpadów</t>
  </si>
  <si>
    <t>Cennik ofertowy</t>
  </si>
  <si>
    <t>Załącznik nr 2</t>
  </si>
  <si>
    <t>ŁĄCZNIE KWOTA NETTO/BRUTTO ( I+II+III+IV )</t>
  </si>
  <si>
    <t>ŁĄCZNIE KWOTA UMOWY NETTO/BRUTTO ( I+II+III+IV+V 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</si>
</sst>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70" fontId="3" fillId="33" borderId="13" xfId="0" applyNumberFormat="1" applyFont="1" applyFill="1" applyBorder="1" applyAlignment="1">
      <alignment horizontal="center" vertical="center"/>
    </xf>
    <xf numFmtId="170" fontId="48" fillId="0" borderId="15" xfId="0" applyNumberFormat="1" applyFont="1" applyBorder="1" applyAlignment="1">
      <alignment horizontal="center" vertical="center"/>
    </xf>
    <xf numFmtId="170" fontId="48" fillId="0" borderId="16" xfId="0" applyNumberFormat="1" applyFont="1" applyBorder="1" applyAlignment="1">
      <alignment horizontal="center" vertical="center"/>
    </xf>
    <xf numFmtId="170" fontId="46" fillId="0" borderId="15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170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170" fontId="3" fillId="33" borderId="21" xfId="0" applyNumberFormat="1" applyFont="1" applyFill="1" applyBorder="1" applyAlignment="1">
      <alignment horizontal="center" vertical="center"/>
    </xf>
    <xf numFmtId="170" fontId="3" fillId="33" borderId="22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wrapText="1"/>
    </xf>
    <xf numFmtId="0" fontId="46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wrapText="1"/>
    </xf>
    <xf numFmtId="0" fontId="48" fillId="0" borderId="23" xfId="0" applyFont="1" applyBorder="1" applyAlignment="1">
      <alignment horizontal="center" vertical="center"/>
    </xf>
    <xf numFmtId="170" fontId="48" fillId="0" borderId="23" xfId="0" applyNumberFormat="1" applyFont="1" applyBorder="1" applyAlignment="1">
      <alignment horizontal="center" vertical="center"/>
    </xf>
    <xf numFmtId="170" fontId="3" fillId="33" borderId="23" xfId="0" applyNumberFormat="1" applyFont="1" applyFill="1" applyBorder="1" applyAlignment="1">
      <alignment horizontal="center" vertical="center"/>
    </xf>
    <xf numFmtId="170" fontId="3" fillId="33" borderId="24" xfId="0" applyNumberFormat="1" applyFont="1" applyFill="1" applyBorder="1" applyAlignment="1">
      <alignment horizontal="center" vertical="center"/>
    </xf>
    <xf numFmtId="170" fontId="3" fillId="33" borderId="25" xfId="0" applyNumberFormat="1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2" fillId="33" borderId="26" xfId="0" applyFont="1" applyFill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2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46" fillId="0" borderId="26" xfId="0" applyFont="1" applyBorder="1" applyAlignment="1">
      <alignment wrapText="1"/>
    </xf>
    <xf numFmtId="0" fontId="46" fillId="0" borderId="27" xfId="0" applyFont="1" applyBorder="1" applyAlignment="1">
      <alignment/>
    </xf>
    <xf numFmtId="0" fontId="46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G17"/>
    </sheetView>
  </sheetViews>
  <sheetFormatPr defaultColWidth="8.796875" defaultRowHeight="14.25"/>
  <cols>
    <col min="1" max="1" width="4.3984375" style="2" customWidth="1"/>
    <col min="2" max="2" width="51.19921875" style="0" customWidth="1"/>
    <col min="3" max="3" width="9.69921875" style="0" customWidth="1"/>
    <col min="4" max="4" width="11" style="0" bestFit="1" customWidth="1"/>
    <col min="5" max="5" width="13.3984375" style="0" customWidth="1"/>
    <col min="6" max="7" width="20.09765625" style="0" customWidth="1"/>
  </cols>
  <sheetData>
    <row r="1" spans="1:7" ht="16.5" thickBot="1">
      <c r="A1" s="5"/>
      <c r="B1" s="6" t="s">
        <v>34</v>
      </c>
      <c r="C1" s="7"/>
      <c r="D1" s="7"/>
      <c r="F1" s="7" t="s">
        <v>35</v>
      </c>
      <c r="G1" s="7"/>
    </row>
    <row r="2" spans="1:9" s="1" customFormat="1" ht="86.25" customHeight="1" thickBot="1">
      <c r="A2" s="8" t="s">
        <v>1</v>
      </c>
      <c r="B2" s="20" t="s">
        <v>2</v>
      </c>
      <c r="C2" s="21" t="s">
        <v>20</v>
      </c>
      <c r="D2" s="21" t="s">
        <v>21</v>
      </c>
      <c r="E2" s="21" t="s">
        <v>22</v>
      </c>
      <c r="F2" s="22" t="s">
        <v>23</v>
      </c>
      <c r="G2" s="22" t="s">
        <v>25</v>
      </c>
      <c r="I2" s="18"/>
    </row>
    <row r="3" spans="1:7" s="4" customFormat="1" ht="30.75" customHeight="1" thickBot="1">
      <c r="A3" s="19" t="s">
        <v>3</v>
      </c>
      <c r="B3" s="39" t="s">
        <v>4</v>
      </c>
      <c r="C3" s="40"/>
      <c r="D3" s="40"/>
      <c r="E3" s="40"/>
      <c r="F3" s="40"/>
      <c r="G3" s="41"/>
    </row>
    <row r="4" spans="1:7" ht="16.5" thickBot="1">
      <c r="A4" s="9" t="s">
        <v>5</v>
      </c>
      <c r="B4" s="3" t="s">
        <v>6</v>
      </c>
      <c r="C4" s="25" t="s">
        <v>17</v>
      </c>
      <c r="D4" s="25">
        <v>30</v>
      </c>
      <c r="E4" s="26"/>
      <c r="F4" s="27">
        <f>D4*E4</f>
        <v>0</v>
      </c>
      <c r="G4" s="27">
        <f>F4*1.23</f>
        <v>0</v>
      </c>
    </row>
    <row r="5" spans="1:7" s="4" customFormat="1" ht="33.75" customHeight="1" thickBot="1">
      <c r="A5" s="19" t="s">
        <v>7</v>
      </c>
      <c r="B5" s="42" t="s">
        <v>26</v>
      </c>
      <c r="C5" s="43"/>
      <c r="D5" s="43"/>
      <c r="E5" s="43"/>
      <c r="F5" s="43"/>
      <c r="G5" s="44"/>
    </row>
    <row r="6" spans="1:7" ht="15">
      <c r="A6" s="12" t="s">
        <v>5</v>
      </c>
      <c r="B6" s="30" t="s">
        <v>11</v>
      </c>
      <c r="C6" s="31" t="s">
        <v>0</v>
      </c>
      <c r="D6" s="31">
        <v>3</v>
      </c>
      <c r="E6" s="32"/>
      <c r="F6" s="34">
        <f>D6*E6</f>
        <v>0</v>
      </c>
      <c r="G6" s="33">
        <f>F6*1.23</f>
        <v>0</v>
      </c>
    </row>
    <row r="7" spans="1:7" ht="30">
      <c r="A7" s="12" t="s">
        <v>8</v>
      </c>
      <c r="B7" s="30" t="s">
        <v>27</v>
      </c>
      <c r="C7" s="31" t="s">
        <v>28</v>
      </c>
      <c r="D7" s="31">
        <v>32</v>
      </c>
      <c r="E7" s="32"/>
      <c r="F7" s="34">
        <f>D7*E7</f>
        <v>0</v>
      </c>
      <c r="G7" s="33">
        <f>F7*1.23</f>
        <v>0</v>
      </c>
    </row>
    <row r="8" spans="1:7" ht="30">
      <c r="A8" s="12" t="s">
        <v>9</v>
      </c>
      <c r="B8" s="30" t="s">
        <v>29</v>
      </c>
      <c r="C8" s="10" t="s">
        <v>28</v>
      </c>
      <c r="D8" s="31">
        <v>32</v>
      </c>
      <c r="E8" s="32"/>
      <c r="F8" s="34">
        <f>D8*E8</f>
        <v>0</v>
      </c>
      <c r="G8" s="33">
        <f>F8*1.23</f>
        <v>0</v>
      </c>
    </row>
    <row r="9" spans="1:7" ht="30.75" thickBot="1">
      <c r="A9" s="12" t="s">
        <v>10</v>
      </c>
      <c r="B9" s="30" t="s">
        <v>30</v>
      </c>
      <c r="C9" s="31" t="s">
        <v>0</v>
      </c>
      <c r="D9" s="31">
        <v>5</v>
      </c>
      <c r="E9" s="32"/>
      <c r="F9" s="34">
        <f>D9*E9</f>
        <v>0</v>
      </c>
      <c r="G9" s="33">
        <f>F9*1.23</f>
        <v>0</v>
      </c>
    </row>
    <row r="10" spans="1:7" s="4" customFormat="1" ht="29.25" customHeight="1" thickBot="1">
      <c r="A10" s="29" t="s">
        <v>12</v>
      </c>
      <c r="B10" s="45" t="s">
        <v>31</v>
      </c>
      <c r="C10" s="46"/>
      <c r="D10" s="46"/>
      <c r="E10" s="46"/>
      <c r="F10" s="46"/>
      <c r="G10" s="41"/>
    </row>
    <row r="11" spans="1:7" ht="30">
      <c r="A11" s="9" t="s">
        <v>5</v>
      </c>
      <c r="B11" s="28" t="s">
        <v>32</v>
      </c>
      <c r="C11" s="23" t="s">
        <v>0</v>
      </c>
      <c r="D11" s="23">
        <v>5</v>
      </c>
      <c r="E11" s="24"/>
      <c r="F11" s="24">
        <f>D11*E11</f>
        <v>0</v>
      </c>
      <c r="G11" s="35">
        <f>F11*1.23</f>
        <v>0</v>
      </c>
    </row>
    <row r="12" spans="1:7" ht="30.75" thickBot="1">
      <c r="A12" s="9" t="s">
        <v>8</v>
      </c>
      <c r="B12" s="11" t="s">
        <v>18</v>
      </c>
      <c r="C12" s="10" t="s">
        <v>0</v>
      </c>
      <c r="D12" s="10">
        <v>2</v>
      </c>
      <c r="E12" s="14"/>
      <c r="F12" s="14">
        <f>D12*E12</f>
        <v>0</v>
      </c>
      <c r="G12" s="35">
        <f>F12*1.23</f>
        <v>0</v>
      </c>
    </row>
    <row r="13" spans="1:7" s="4" customFormat="1" ht="15.75" thickBot="1">
      <c r="A13" s="19" t="s">
        <v>13</v>
      </c>
      <c r="B13" s="42" t="s">
        <v>14</v>
      </c>
      <c r="C13" s="37"/>
      <c r="D13" s="37"/>
      <c r="E13" s="37"/>
      <c r="F13" s="37"/>
      <c r="G13" s="41"/>
    </row>
    <row r="14" spans="1:7" ht="18.75" customHeight="1" thickBot="1">
      <c r="A14" s="9" t="s">
        <v>5</v>
      </c>
      <c r="B14" s="28" t="s">
        <v>33</v>
      </c>
      <c r="C14" s="23" t="s">
        <v>19</v>
      </c>
      <c r="D14" s="23">
        <v>15</v>
      </c>
      <c r="E14" s="24"/>
      <c r="F14" s="26">
        <f>D14*E14</f>
        <v>0</v>
      </c>
      <c r="G14" s="26">
        <f>F14*1.23</f>
        <v>0</v>
      </c>
    </row>
    <row r="15" spans="1:7" ht="18.75" customHeight="1" thickBot="1">
      <c r="A15" s="36" t="s">
        <v>36</v>
      </c>
      <c r="B15" s="37"/>
      <c r="C15" s="37"/>
      <c r="D15" s="37"/>
      <c r="E15" s="38"/>
      <c r="F15" s="15">
        <f>F4+F6+F11+F12+F14+F7+F8+F9</f>
        <v>0</v>
      </c>
      <c r="G15" s="15">
        <f>G4+G6+G11+G12+G14+G7+G8+G9</f>
        <v>0</v>
      </c>
    </row>
    <row r="16" spans="1:7" s="4" customFormat="1" ht="46.5" customHeight="1" thickBot="1">
      <c r="A16" s="13" t="s">
        <v>15</v>
      </c>
      <c r="B16" s="47" t="s">
        <v>16</v>
      </c>
      <c r="C16" s="48" t="s">
        <v>24</v>
      </c>
      <c r="D16" s="49"/>
      <c r="E16" s="50"/>
      <c r="F16" s="16">
        <f>F15</f>
        <v>0</v>
      </c>
      <c r="G16" s="16">
        <f>G15</f>
        <v>0</v>
      </c>
    </row>
    <row r="17" spans="1:7" ht="15.75" thickBot="1">
      <c r="A17" s="36" t="s">
        <v>37</v>
      </c>
      <c r="B17" s="37"/>
      <c r="C17" s="37"/>
      <c r="D17" s="37"/>
      <c r="E17" s="38"/>
      <c r="F17" s="17">
        <f>F15+F16</f>
        <v>0</v>
      </c>
      <c r="G17" s="17">
        <f>G15+G16</f>
        <v>0</v>
      </c>
    </row>
  </sheetData>
  <sheetProtection/>
  <mergeCells count="7">
    <mergeCell ref="C16:E16"/>
    <mergeCell ref="A17:E17"/>
    <mergeCell ref="B3:G3"/>
    <mergeCell ref="B5:G5"/>
    <mergeCell ref="B10:G10"/>
    <mergeCell ref="B13:G13"/>
    <mergeCell ref="A15:E15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mszwed</dc:creator>
  <cp:keywords/>
  <dc:description/>
  <cp:lastModifiedBy>Danuta Pycińska</cp:lastModifiedBy>
  <cp:lastPrinted>2023-06-06T13:17:43Z</cp:lastPrinted>
  <dcterms:created xsi:type="dcterms:W3CDTF">2015-10-01T10:16:38Z</dcterms:created>
  <dcterms:modified xsi:type="dcterms:W3CDTF">2023-06-06T13:19:29Z</dcterms:modified>
  <cp:category/>
  <cp:version/>
  <cp:contentType/>
  <cp:contentStatus/>
</cp:coreProperties>
</file>