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L:\2022\I\9.I.2020 Ochrona Parkingów\SWZ\"/>
    </mc:Choice>
  </mc:AlternateContent>
  <xr:revisionPtr revIDLastSave="0" documentId="8_{30FFBF94-E2A1-4A26-B899-78936FD4E2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nik ofertowy" sheetId="6" r:id="rId1"/>
  </sheets>
  <definedNames>
    <definedName name="_Hlk22733253" localSheetId="0">'cennik ofertowy'!$B$43</definedName>
    <definedName name="_Hlk532376167" localSheetId="0">'cennik ofertowy'!$B$47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6" l="1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16" i="6"/>
  <c r="E17" i="6"/>
  <c r="E18" i="6"/>
  <c r="E19" i="6"/>
  <c r="E14" i="6"/>
  <c r="E15" i="6"/>
  <c r="E13" i="6"/>
  <c r="E12" i="6"/>
  <c r="E11" i="6"/>
  <c r="E35" i="6" l="1"/>
</calcChain>
</file>

<file path=xl/sharedStrings.xml><?xml version="1.0" encoding="utf-8"?>
<sst xmlns="http://schemas.openxmlformats.org/spreadsheetml/2006/main" count="70" uniqueCount="68">
  <si>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</si>
  <si>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</si>
  <si>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</si>
  <si>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</si>
  <si>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</si>
  <si>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</si>
  <si>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</si>
  <si>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</si>
  <si>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</si>
  <si>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</si>
  <si>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</si>
  <si>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</si>
  <si>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</si>
  <si>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Lp.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</si>
  <si>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</si>
  <si>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</si>
  <si>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</si>
  <si>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</si>
  <si>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</si>
  <si>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</si>
  <si>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</si>
  <si>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</si>
  <si>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</si>
  <si>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</si>
  <si>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</si>
  <si>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Miesiąc/rok</t>
  </si>
  <si>
    <t>Liczba patroli/osób</t>
  </si>
  <si>
    <t>SUMA GODZIN:</t>
  </si>
  <si>
    <t>Kwota brutto za realizację przedmiotu umowy w roku 2022</t>
  </si>
  <si>
    <t>Ilość roboczogodzin na dobę w m-cu</t>
  </si>
  <si>
    <t>Razem zł brutto za m-c</t>
  </si>
  <si>
    <t>Ilość dni w m-cu</t>
  </si>
  <si>
    <t>Cena brutto za                                  1 roboczogodzinę</t>
  </si>
  <si>
    <t>Podpis Wykonawcy</t>
  </si>
  <si>
    <t>….....................................</t>
  </si>
  <si>
    <t>Kraków, dnia…................</t>
  </si>
  <si>
    <t>KWIECIŃ 2022</t>
  </si>
  <si>
    <t>KWIECIŃ 2023</t>
  </si>
  <si>
    <t>MAJ 2022</t>
  </si>
  <si>
    <t>CZERWIEC 2022</t>
  </si>
  <si>
    <t>LIPIEC 2022</t>
  </si>
  <si>
    <t>SIERPIEŃ 2022</t>
  </si>
  <si>
    <t>WRZESIEŃ 2022</t>
  </si>
  <si>
    <t>PAŹDZIERNIK 2022</t>
  </si>
  <si>
    <t>LISTOPAD 2022</t>
  </si>
  <si>
    <t>GRUDZIEŃ 2022</t>
  </si>
  <si>
    <t>STYCZEŃ 2023</t>
  </si>
  <si>
    <t>LUTY 2023</t>
  </si>
  <si>
    <t>MARZEC 2023</t>
  </si>
  <si>
    <t>MAJ 2023</t>
  </si>
  <si>
    <t>CZERWIEC 2023</t>
  </si>
  <si>
    <t>LIPIEC 2023</t>
  </si>
  <si>
    <t>SIERPIEŃ 2023</t>
  </si>
  <si>
    <t>WRZESIEŃ 2023</t>
  </si>
  <si>
    <t>PAŹDZIERNIK 2023</t>
  </si>
  <si>
    <t>LISTOPAD  2023</t>
  </si>
  <si>
    <t>GRUDZIEŃ 2023</t>
  </si>
  <si>
    <t>STYCZEŃ 2024</t>
  </si>
  <si>
    <t>LUTY 2024</t>
  </si>
  <si>
    <t>MARZEC 2024</t>
  </si>
  <si>
    <t>Kwota brutto za realizację przedmiotu umowy w roku 2023</t>
  </si>
  <si>
    <t>Kwota brutto za realizację przedmiotu umowy w roku 2024</t>
  </si>
  <si>
    <t>2 patrole/1 osoba</t>
  </si>
  <si>
    <t>24 x 2=48</t>
  </si>
  <si>
    <t>Ilość roboczogodzin w miesiącu na 2 parkingi</t>
  </si>
  <si>
    <t xml:space="preserve">Kwota brutto za cały okres realizacji przedmiotu umowy </t>
  </si>
  <si>
    <t xml:space="preserve">Tabela cenowa </t>
  </si>
  <si>
    <t>Świadczenie usług całodobowej ochrony „Parkingu Stare Podgórze” i „Parkingu przy Muzeum”.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</si>
</sst>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" fontId="3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3" fillId="0" borderId="0" xfId="0" applyNumberFormat="1" applyFont="1" applyBorder="1"/>
    <xf numFmtId="0" fontId="0" fillId="2" borderId="1" xfId="0" applyFill="1" applyBorder="1"/>
    <xf numFmtId="49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0" fontId="0" fillId="3" borderId="1" xfId="0" applyFill="1" applyBorder="1"/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/>
    <xf numFmtId="0" fontId="0" fillId="4" borderId="1" xfId="0" applyFill="1" applyBorder="1"/>
    <xf numFmtId="49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/>
    <xf numFmtId="2" fontId="3" fillId="2" borderId="1" xfId="0" applyNumberFormat="1" applyFont="1" applyFill="1" applyBorder="1"/>
    <xf numFmtId="2" fontId="3" fillId="3" borderId="1" xfId="0" applyNumberFormat="1" applyFont="1" applyFill="1" applyBorder="1"/>
    <xf numFmtId="2" fontId="3" fillId="4" borderId="1" xfId="0" applyNumberFormat="1" applyFont="1" applyFill="1" applyBorder="1"/>
    <xf numFmtId="49" fontId="0" fillId="4" borderId="3" xfId="0" applyNumberFormat="1" applyFill="1" applyBorder="1" applyAlignment="1">
      <alignment horizontal="right"/>
    </xf>
    <xf numFmtId="0" fontId="0" fillId="4" borderId="4" xfId="0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3" xfId="0" applyFill="1" applyBorder="1" applyAlignment="1"/>
    <xf numFmtId="0" fontId="0" fillId="3" borderId="4" xfId="0" applyFill="1" applyBorder="1" applyAlignment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4" borderId="3" xfId="0" applyFill="1" applyBorder="1" applyAlignment="1"/>
    <xf numFmtId="0" fontId="0" fillId="4" borderId="4" xfId="0" applyFill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3" xfId="0" applyFill="1" applyBorder="1" applyAlignment="1"/>
    <xf numFmtId="0" fontId="0" fillId="2" borderId="4" xfId="0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60136-03E7-4943-9E8E-375F8676E6EA}">
  <dimension ref="B1:G43"/>
  <sheetViews>
    <sheetView tabSelected="1" workbookViewId="0">
      <selection activeCell="E21" sqref="E21"/>
    </sheetView>
  </sheetViews>
  <sheetFormatPr defaultRowHeight="15" x14ac:dyDescent="0.25"/>
  <cols>
    <col min="2" max="2" width="5.28515625" customWidth="1"/>
    <col min="3" max="3" width="17.42578125" customWidth="1"/>
    <col min="4" max="4" width="9.7109375" customWidth="1"/>
    <col min="5" max="5" width="25.140625" customWidth="1"/>
    <col min="6" max="6" width="13" customWidth="1"/>
  </cols>
  <sheetData>
    <row r="1" spans="2:7" x14ac:dyDescent="0.25">
      <c r="F1" t="s">
        <v>35</v>
      </c>
    </row>
    <row r="2" spans="2:7" x14ac:dyDescent="0.25">
      <c r="B2" s="1" t="s">
        <v>66</v>
      </c>
    </row>
    <row r="3" spans="2:7" x14ac:dyDescent="0.25">
      <c r="B3" s="1" t="s">
        <v>67</v>
      </c>
    </row>
    <row r="6" spans="2:7" ht="41.25" customHeight="1" x14ac:dyDescent="0.25">
      <c r="B6" s="5" t="s">
        <v>13</v>
      </c>
      <c r="C6" s="41" t="s">
        <v>26</v>
      </c>
      <c r="D6" s="41"/>
      <c r="E6" s="6" t="s">
        <v>29</v>
      </c>
      <c r="F6" s="42" t="s">
        <v>32</v>
      </c>
      <c r="G6" s="43"/>
    </row>
    <row r="7" spans="2:7" ht="27.75" customHeight="1" x14ac:dyDescent="0.25">
      <c r="B7" s="5" t="s">
        <v>0</v>
      </c>
      <c r="C7" s="41" t="s">
        <v>62</v>
      </c>
      <c r="D7" s="41"/>
      <c r="E7" s="5" t="s">
        <v>63</v>
      </c>
      <c r="F7" s="44"/>
      <c r="G7" s="43"/>
    </row>
    <row r="10" spans="2:7" ht="30" x14ac:dyDescent="0.25">
      <c r="B10" s="5" t="s">
        <v>13</v>
      </c>
      <c r="C10" s="5" t="s">
        <v>25</v>
      </c>
      <c r="D10" s="6" t="s">
        <v>31</v>
      </c>
      <c r="E10" s="6" t="s">
        <v>64</v>
      </c>
      <c r="F10" s="7" t="s">
        <v>30</v>
      </c>
    </row>
    <row r="11" spans="2:7" x14ac:dyDescent="0.25">
      <c r="B11" s="12" t="s">
        <v>0</v>
      </c>
      <c r="C11" s="13" t="s">
        <v>36</v>
      </c>
      <c r="D11" s="12">
        <v>30</v>
      </c>
      <c r="E11" s="14">
        <f>D11*48</f>
        <v>1440</v>
      </c>
      <c r="F11" s="15"/>
    </row>
    <row r="12" spans="2:7" x14ac:dyDescent="0.25">
      <c r="B12" s="12" t="s">
        <v>1</v>
      </c>
      <c r="C12" s="13" t="s">
        <v>38</v>
      </c>
      <c r="D12" s="12">
        <v>31</v>
      </c>
      <c r="E12" s="14">
        <f>D12*48</f>
        <v>1488</v>
      </c>
      <c r="F12" s="15"/>
    </row>
    <row r="13" spans="2:7" x14ac:dyDescent="0.25">
      <c r="B13" s="12" t="s">
        <v>2</v>
      </c>
      <c r="C13" s="13" t="s">
        <v>39</v>
      </c>
      <c r="D13" s="12">
        <v>30</v>
      </c>
      <c r="E13" s="14">
        <f>D13*48</f>
        <v>1440</v>
      </c>
      <c r="F13" s="15"/>
    </row>
    <row r="14" spans="2:7" x14ac:dyDescent="0.25">
      <c r="B14" s="12" t="s">
        <v>3</v>
      </c>
      <c r="C14" s="13" t="s">
        <v>40</v>
      </c>
      <c r="D14" s="12">
        <v>31</v>
      </c>
      <c r="E14" s="14">
        <f t="shared" ref="E14:E34" si="0">D14*48</f>
        <v>1488</v>
      </c>
      <c r="F14" s="15"/>
    </row>
    <row r="15" spans="2:7" x14ac:dyDescent="0.25">
      <c r="B15" s="12" t="s">
        <v>4</v>
      </c>
      <c r="C15" s="13" t="s">
        <v>41</v>
      </c>
      <c r="D15" s="12">
        <v>31</v>
      </c>
      <c r="E15" s="14">
        <f t="shared" si="0"/>
        <v>1488</v>
      </c>
      <c r="F15" s="15"/>
    </row>
    <row r="16" spans="2:7" x14ac:dyDescent="0.25">
      <c r="B16" s="12" t="s">
        <v>5</v>
      </c>
      <c r="C16" s="13" t="s">
        <v>42</v>
      </c>
      <c r="D16" s="12">
        <v>30</v>
      </c>
      <c r="E16" s="14">
        <f t="shared" si="0"/>
        <v>1440</v>
      </c>
      <c r="F16" s="15"/>
    </row>
    <row r="17" spans="2:6" x14ac:dyDescent="0.25">
      <c r="B17" s="12" t="s">
        <v>6</v>
      </c>
      <c r="C17" s="13" t="s">
        <v>43</v>
      </c>
      <c r="D17" s="12">
        <v>31</v>
      </c>
      <c r="E17" s="14">
        <f t="shared" si="0"/>
        <v>1488</v>
      </c>
      <c r="F17" s="15"/>
    </row>
    <row r="18" spans="2:6" x14ac:dyDescent="0.25">
      <c r="B18" s="12" t="s">
        <v>7</v>
      </c>
      <c r="C18" s="13" t="s">
        <v>44</v>
      </c>
      <c r="D18" s="12">
        <v>30</v>
      </c>
      <c r="E18" s="14">
        <f t="shared" si="0"/>
        <v>1440</v>
      </c>
      <c r="F18" s="15"/>
    </row>
    <row r="19" spans="2:6" x14ac:dyDescent="0.25">
      <c r="B19" s="16" t="s">
        <v>8</v>
      </c>
      <c r="C19" s="17" t="s">
        <v>45</v>
      </c>
      <c r="D19" s="16">
        <v>31</v>
      </c>
      <c r="E19" s="18">
        <f t="shared" si="0"/>
        <v>1488</v>
      </c>
      <c r="F19" s="19"/>
    </row>
    <row r="20" spans="2:6" x14ac:dyDescent="0.25">
      <c r="B20" s="16" t="s">
        <v>9</v>
      </c>
      <c r="C20" s="17" t="s">
        <v>46</v>
      </c>
      <c r="D20" s="16">
        <v>31</v>
      </c>
      <c r="E20" s="18">
        <f t="shared" si="0"/>
        <v>1488</v>
      </c>
      <c r="F20" s="19"/>
    </row>
    <row r="21" spans="2:6" x14ac:dyDescent="0.25">
      <c r="B21" s="16" t="s">
        <v>10</v>
      </c>
      <c r="C21" s="17" t="s">
        <v>47</v>
      </c>
      <c r="D21" s="16">
        <v>28</v>
      </c>
      <c r="E21" s="18">
        <f t="shared" si="0"/>
        <v>1344</v>
      </c>
      <c r="F21" s="19"/>
    </row>
    <row r="22" spans="2:6" x14ac:dyDescent="0.25">
      <c r="B22" s="16" t="s">
        <v>11</v>
      </c>
      <c r="C22" s="17" t="s">
        <v>48</v>
      </c>
      <c r="D22" s="16">
        <v>31</v>
      </c>
      <c r="E22" s="18">
        <f t="shared" si="0"/>
        <v>1488</v>
      </c>
      <c r="F22" s="19"/>
    </row>
    <row r="23" spans="2:6" x14ac:dyDescent="0.25">
      <c r="B23" s="16" t="s">
        <v>12</v>
      </c>
      <c r="C23" s="17" t="s">
        <v>37</v>
      </c>
      <c r="D23" s="16">
        <v>30</v>
      </c>
      <c r="E23" s="18">
        <f t="shared" si="0"/>
        <v>1440</v>
      </c>
      <c r="F23" s="19"/>
    </row>
    <row r="24" spans="2:6" x14ac:dyDescent="0.25">
      <c r="B24" s="16" t="s">
        <v>14</v>
      </c>
      <c r="C24" s="17" t="s">
        <v>49</v>
      </c>
      <c r="D24" s="16">
        <v>31</v>
      </c>
      <c r="E24" s="18">
        <f t="shared" si="0"/>
        <v>1488</v>
      </c>
      <c r="F24" s="19"/>
    </row>
    <row r="25" spans="2:6" x14ac:dyDescent="0.25">
      <c r="B25" s="16" t="s">
        <v>15</v>
      </c>
      <c r="C25" s="17" t="s">
        <v>50</v>
      </c>
      <c r="D25" s="16">
        <v>30</v>
      </c>
      <c r="E25" s="18">
        <f t="shared" si="0"/>
        <v>1440</v>
      </c>
      <c r="F25" s="19"/>
    </row>
    <row r="26" spans="2:6" x14ac:dyDescent="0.25">
      <c r="B26" s="16" t="s">
        <v>16</v>
      </c>
      <c r="C26" s="17" t="s">
        <v>51</v>
      </c>
      <c r="D26" s="16">
        <v>31</v>
      </c>
      <c r="E26" s="18">
        <f t="shared" si="0"/>
        <v>1488</v>
      </c>
      <c r="F26" s="19"/>
    </row>
    <row r="27" spans="2:6" x14ac:dyDescent="0.25">
      <c r="B27" s="16" t="s">
        <v>17</v>
      </c>
      <c r="C27" s="17" t="s">
        <v>52</v>
      </c>
      <c r="D27" s="16">
        <v>31</v>
      </c>
      <c r="E27" s="18">
        <f t="shared" si="0"/>
        <v>1488</v>
      </c>
      <c r="F27" s="19"/>
    </row>
    <row r="28" spans="2:6" x14ac:dyDescent="0.25">
      <c r="B28" s="16" t="s">
        <v>18</v>
      </c>
      <c r="C28" s="17" t="s">
        <v>53</v>
      </c>
      <c r="D28" s="16">
        <v>30</v>
      </c>
      <c r="E28" s="18">
        <f t="shared" si="0"/>
        <v>1440</v>
      </c>
      <c r="F28" s="19"/>
    </row>
    <row r="29" spans="2:6" x14ac:dyDescent="0.25">
      <c r="B29" s="16" t="s">
        <v>19</v>
      </c>
      <c r="C29" s="17" t="s">
        <v>54</v>
      </c>
      <c r="D29" s="16">
        <v>31</v>
      </c>
      <c r="E29" s="18">
        <f t="shared" si="0"/>
        <v>1488</v>
      </c>
      <c r="F29" s="19"/>
    </row>
    <row r="30" spans="2:6" x14ac:dyDescent="0.25">
      <c r="B30" s="16" t="s">
        <v>20</v>
      </c>
      <c r="C30" s="17" t="s">
        <v>55</v>
      </c>
      <c r="D30" s="16">
        <v>30</v>
      </c>
      <c r="E30" s="18">
        <f t="shared" si="0"/>
        <v>1440</v>
      </c>
      <c r="F30" s="19"/>
    </row>
    <row r="31" spans="2:6" x14ac:dyDescent="0.25">
      <c r="B31" s="20" t="s">
        <v>21</v>
      </c>
      <c r="C31" s="21" t="s">
        <v>56</v>
      </c>
      <c r="D31" s="20">
        <v>31</v>
      </c>
      <c r="E31" s="22">
        <f t="shared" si="0"/>
        <v>1488</v>
      </c>
      <c r="F31" s="23"/>
    </row>
    <row r="32" spans="2:6" x14ac:dyDescent="0.25">
      <c r="B32" s="20" t="s">
        <v>22</v>
      </c>
      <c r="C32" s="21" t="s">
        <v>57</v>
      </c>
      <c r="D32" s="20">
        <v>31</v>
      </c>
      <c r="E32" s="22">
        <f t="shared" si="0"/>
        <v>1488</v>
      </c>
      <c r="F32" s="23"/>
    </row>
    <row r="33" spans="2:6" x14ac:dyDescent="0.25">
      <c r="B33" s="20" t="s">
        <v>23</v>
      </c>
      <c r="C33" s="21" t="s">
        <v>58</v>
      </c>
      <c r="D33" s="20">
        <v>29</v>
      </c>
      <c r="E33" s="22">
        <f t="shared" si="0"/>
        <v>1392</v>
      </c>
      <c r="F33" s="23"/>
    </row>
    <row r="34" spans="2:6" x14ac:dyDescent="0.25">
      <c r="B34" s="20" t="s">
        <v>24</v>
      </c>
      <c r="C34" s="27" t="s">
        <v>59</v>
      </c>
      <c r="D34" s="28">
        <v>31</v>
      </c>
      <c r="E34" s="22">
        <f t="shared" si="0"/>
        <v>1488</v>
      </c>
      <c r="F34" s="23"/>
    </row>
    <row r="35" spans="2:6" x14ac:dyDescent="0.25">
      <c r="B35" s="45" t="s">
        <v>27</v>
      </c>
      <c r="C35" s="46"/>
      <c r="D35" s="47"/>
      <c r="E35" s="4">
        <f>SUM(E11:E34)</f>
        <v>35088</v>
      </c>
      <c r="F35" s="3"/>
    </row>
    <row r="36" spans="2:6" ht="15.75" x14ac:dyDescent="0.25">
      <c r="B36" s="48" t="s">
        <v>28</v>
      </c>
      <c r="C36" s="49"/>
      <c r="D36" s="50"/>
      <c r="E36" s="51"/>
      <c r="F36" s="24"/>
    </row>
    <row r="37" spans="2:6" ht="15.75" x14ac:dyDescent="0.25">
      <c r="B37" s="29" t="s">
        <v>60</v>
      </c>
      <c r="C37" s="30"/>
      <c r="D37" s="31"/>
      <c r="E37" s="32"/>
      <c r="F37" s="25"/>
    </row>
    <row r="38" spans="2:6" ht="15.75" x14ac:dyDescent="0.25">
      <c r="B38" s="33" t="s">
        <v>61</v>
      </c>
      <c r="C38" s="34"/>
      <c r="D38" s="35"/>
      <c r="E38" s="36"/>
      <c r="F38" s="26"/>
    </row>
    <row r="39" spans="2:6" ht="15.75" x14ac:dyDescent="0.25">
      <c r="B39" s="37" t="s">
        <v>65</v>
      </c>
      <c r="C39" s="38"/>
      <c r="D39" s="39"/>
      <c r="E39" s="40"/>
      <c r="F39" s="2"/>
    </row>
    <row r="40" spans="2:6" ht="15.75" x14ac:dyDescent="0.25">
      <c r="B40" s="9"/>
      <c r="C40" s="9"/>
      <c r="D40" s="10"/>
      <c r="E40" s="10"/>
      <c r="F40" s="11"/>
    </row>
    <row r="42" spans="2:6" x14ac:dyDescent="0.25">
      <c r="E42" t="s">
        <v>34</v>
      </c>
    </row>
    <row r="43" spans="2:6" x14ac:dyDescent="0.25">
      <c r="E43" s="8" t="s">
        <v>33</v>
      </c>
    </row>
  </sheetData>
  <mergeCells count="9">
    <mergeCell ref="B37:E37"/>
    <mergeCell ref="B38:E38"/>
    <mergeCell ref="B39:E39"/>
    <mergeCell ref="C6:D6"/>
    <mergeCell ref="F6:G6"/>
    <mergeCell ref="C7:D7"/>
    <mergeCell ref="F7:G7"/>
    <mergeCell ref="B35:D35"/>
    <mergeCell ref="B36:E36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cennik ofertowy</vt:lpstr>
      <vt:lpstr>'cennik ofertowy'!_Hlk22733253</vt:lpstr>
      <vt:lpstr>'cennik ofertowy'!_Hlk532376167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Rudek</dc:creator>
  <cp:lastModifiedBy>Iwona Banzet</cp:lastModifiedBy>
  <cp:lastPrinted>2022-01-10T08:08:08Z</cp:lastPrinted>
  <dcterms:created xsi:type="dcterms:W3CDTF">2015-06-05T18:19:34Z</dcterms:created>
  <dcterms:modified xsi:type="dcterms:W3CDTF">2022-01-27T08:40:47Z</dcterms:modified>
</cp:coreProperties>
</file>